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sinc.sharepoint.com/sites/CATA/Documents/Auto Show/Groups-School/"/>
    </mc:Choice>
  </mc:AlternateContent>
  <xr:revisionPtr revIDLastSave="81" documentId="8_{D183580D-47E7-4D9B-8AC2-D7A7F2AB1ECF}" xr6:coauthVersionLast="47" xr6:coauthVersionMax="47" xr10:uidLastSave="{6852893B-7CA8-4761-BB1C-212DB6174B1E}"/>
  <bookViews>
    <workbookView xWindow="-110" yWindow="-110" windowWidth="22780" windowHeight="14540" xr2:uid="{111E9906-5ADD-4CC0-BAFF-43EBDC18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H8" i="1"/>
  <c r="C11" i="1" l="1"/>
  <c r="H9" i="1" l="1"/>
  <c r="H11" i="1" s="1"/>
  <c r="H10" i="1" l="1"/>
  <c r="H12" i="1" s="1"/>
</calcChain>
</file>

<file path=xl/sharedStrings.xml><?xml version="1.0" encoding="utf-8"?>
<sst xmlns="http://schemas.openxmlformats.org/spreadsheetml/2006/main" count="45" uniqueCount="45">
  <si>
    <t>Amount:</t>
  </si>
  <si>
    <t>Credit Card Processing Fee:</t>
  </si>
  <si>
    <t>Total Due:</t>
  </si>
  <si>
    <t>Total Ticket Cost:</t>
  </si>
  <si>
    <t>Credit Card Number:</t>
  </si>
  <si>
    <t>Name on Credit Card:</t>
  </si>
  <si>
    <t>Exp. Date:</t>
  </si>
  <si>
    <t>CCV2 Code:</t>
  </si>
  <si>
    <t>Billing Address (Street)</t>
  </si>
  <si>
    <t>Billing Address (City, State, ZIP)</t>
  </si>
  <si>
    <t>Print Name</t>
  </si>
  <si>
    <t>Contact Name</t>
  </si>
  <si>
    <t>Shipping City, State, ZIP</t>
  </si>
  <si>
    <t>Shipping Street Address (if different)</t>
  </si>
  <si>
    <t>Authorized Pickup Person</t>
  </si>
  <si>
    <t>–&gt; Valid any day of the show</t>
  </si>
  <si>
    <t>–&gt; Valid for one admission</t>
  </si>
  <si>
    <t xml:space="preserve"> </t>
  </si>
  <si>
    <t>I authorize payment</t>
  </si>
  <si>
    <t>Chicago Automobile Trade Association, 18W200 Butterfield Rd. Oakbrook Terrace, IL 60181</t>
  </si>
  <si>
    <t>City of Chicago Amusement Tax:</t>
  </si>
  <si>
    <t>Cook County Amusement Tax:</t>
  </si>
  <si>
    <t>AUTHORIZED BY:</t>
  </si>
  <si>
    <t>PICKUP*</t>
  </si>
  <si>
    <t>COMPANY INFO:</t>
  </si>
  <si>
    <t>SHIP</t>
  </si>
  <si>
    <t>–&gt; 10 Ticket Minimum Order</t>
  </si>
  <si>
    <t>DATE ATTENDING (please check one)</t>
  </si>
  <si>
    <t>TICKETS</t>
  </si>
  <si>
    <t>PAYMENT TYPE</t>
  </si>
  <si>
    <t>Organization</t>
  </si>
  <si>
    <t>Email</t>
  </si>
  <si>
    <t>Street Address</t>
  </si>
  <si>
    <t>City, State, ZIP</t>
  </si>
  <si>
    <t>Phone</t>
  </si>
  <si>
    <t>Email completed ticket order form to Roxanne Sammarco at rsammarco@drivechicago.com.</t>
  </si>
  <si>
    <t>Tickets Requested:</t>
  </si>
  <si>
    <t>No refunds will be given for advance tickets.  No exceptions.</t>
  </si>
  <si>
    <t>Mail/Make Check Payable to (include completed form with check):</t>
  </si>
  <si>
    <t>GENERAL ADMISSION ANY DAY ADVANCE TICKETS</t>
  </si>
  <si>
    <t>2026 CHICAGO AUTO SHOW</t>
  </si>
  <si>
    <t>–&gt; $20.00 Each - NOT REFUNDABLE</t>
  </si>
  <si>
    <t>Convenience Fee:</t>
  </si>
  <si>
    <t>(PICK UP AT MCCORMICK PLACE AFTER FEB. 2, 2026)</t>
  </si>
  <si>
    <t>(ORDER MUST BE RECEIVED BY JAN. 26,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</si>
</sst>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164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164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4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left" vertical="center" indent="4"/>
    </xf>
    <xf numFmtId="164" fontId="5" fillId="0" borderId="9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9" xfId="0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4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5" fillId="2" borderId="12" xfId="0" applyNumberFormat="1" applyFont="1" applyFill="1" applyBorder="1" applyAlignment="1" applyProtection="1">
      <alignment horizontal="left" vertical="center"/>
      <protection locked="0"/>
    </xf>
    <xf numFmtId="164" fontId="5" fillId="2" borderId="9" xfId="0" applyNumberFormat="1" applyFont="1" applyFill="1" applyBorder="1" applyAlignment="1" applyProtection="1">
      <alignment horizontal="left" vertical="center"/>
      <protection locked="0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  <xf numFmtId="164" fontId="5" fillId="2" borderId="11" xfId="0" applyNumberFormat="1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5" fillId="2" borderId="6" xfId="0" applyNumberFormat="1" applyFont="1" applyFill="1" applyBorder="1" applyAlignment="1" applyProtection="1">
      <alignment horizontal="left" vertical="center"/>
      <protection locked="0"/>
    </xf>
    <xf numFmtId="164" fontId="5" fillId="2" borderId="7" xfId="0" applyNumberFormat="1" applyFont="1" applyFill="1" applyBorder="1" applyAlignment="1" applyProtection="1">
      <alignment horizontal="left" vertical="center"/>
      <protection locked="0"/>
    </xf>
    <xf numFmtId="164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164" fontId="5" fillId="2" borderId="9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vertic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3"/>
    </xf>
    <xf numFmtId="0" fontId="2" fillId="0" borderId="2" xfId="0" applyFont="1" applyBorder="1" applyAlignment="1">
      <alignment horizontal="left" vertical="center" indent="13"/>
    </xf>
    <xf numFmtId="0" fontId="2" fillId="0" borderId="6" xfId="0" applyFont="1" applyBorder="1" applyAlignment="1">
      <alignment horizontal="left" vertical="center" indent="13"/>
    </xf>
    <xf numFmtId="0" fontId="2" fillId="0" borderId="7" xfId="0" applyFont="1" applyBorder="1" applyAlignment="1">
      <alignment horizontal="left" vertical="center" indent="13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3" fontId="5" fillId="2" borderId="14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firstButton="1" fmlaLink="$L$1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0</xdr:rowOff>
        </xdr:from>
        <xdr:to>
          <xdr:col>4</xdr:col>
          <xdr:colOff>209550</xdr:colOff>
          <xdr:row>27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authorize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17</xdr:row>
          <xdr:rowOff>0</xdr:rowOff>
        </xdr:from>
        <xdr:to>
          <xdr:col>1</xdr:col>
          <xdr:colOff>1250950</xdr:colOff>
          <xdr:row>18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0</xdr:rowOff>
        </xdr:from>
        <xdr:to>
          <xdr:col>1</xdr:col>
          <xdr:colOff>1250950</xdr:colOff>
          <xdr:row>23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35</xdr:row>
          <xdr:rowOff>107950</xdr:rowOff>
        </xdr:from>
        <xdr:to>
          <xdr:col>4</xdr:col>
          <xdr:colOff>241300</xdr:colOff>
          <xdr:row>37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37</xdr:row>
          <xdr:rowOff>209550</xdr:rowOff>
        </xdr:from>
        <xdr:to>
          <xdr:col>4</xdr:col>
          <xdr:colOff>241300</xdr:colOff>
          <xdr:row>39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14</xdr:row>
          <xdr:rowOff>12700</xdr:rowOff>
        </xdr:from>
        <xdr:to>
          <xdr:col>1</xdr:col>
          <xdr:colOff>793750</xdr:colOff>
          <xdr:row>15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Sat. 2/07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14</xdr:row>
          <xdr:rowOff>12700</xdr:rowOff>
        </xdr:from>
        <xdr:to>
          <xdr:col>1</xdr:col>
          <xdr:colOff>1371600</xdr:colOff>
          <xdr:row>15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Sun. 2/08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1155700</xdr:colOff>
          <xdr:row>14</xdr:row>
          <xdr:rowOff>12700</xdr:rowOff>
        </xdr:from>
        <xdr:to>
          <xdr:col>1</xdr:col>
          <xdr:colOff>1974850</xdr:colOff>
          <xdr:row>15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Mon. 2/09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1809750</xdr:colOff>
          <xdr:row>14</xdr:row>
          <xdr:rowOff>12700</xdr:rowOff>
        </xdr:from>
        <xdr:to>
          <xdr:col>2</xdr:col>
          <xdr:colOff>361950</xdr:colOff>
          <xdr:row>15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Tues. 2/10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14</xdr:row>
          <xdr:rowOff>12700</xdr:rowOff>
        </xdr:from>
        <xdr:to>
          <xdr:col>3</xdr:col>
          <xdr:colOff>393700</xdr:colOff>
          <xdr:row>15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Wed. 2/11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14</xdr:row>
          <xdr:rowOff>12700</xdr:rowOff>
        </xdr:from>
        <xdr:to>
          <xdr:col>4</xdr:col>
          <xdr:colOff>431800</xdr:colOff>
          <xdr:row>15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Thurs. 2/12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</xdr:row>
          <xdr:rowOff>12700</xdr:rowOff>
        </xdr:from>
        <xdr:to>
          <xdr:col>5</xdr:col>
          <xdr:colOff>488950</xdr:colOff>
          <xdr:row>15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Fri. 2/13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14</xdr:row>
          <xdr:rowOff>19050</xdr:rowOff>
        </xdr:from>
        <xdr:to>
          <xdr:col>6</xdr:col>
          <xdr:colOff>450850</xdr:colOff>
          <xdr:row>15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Sat. 2/14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153865</xdr:colOff>
      <xdr:row>0</xdr:row>
      <xdr:rowOff>105717</xdr:rowOff>
    </xdr:from>
    <xdr:to>
      <xdr:col>1</xdr:col>
      <xdr:colOff>971549</xdr:colOff>
      <xdr:row>3</xdr:row>
      <xdr:rowOff>54218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5" y="105717"/>
          <a:ext cx="1059472" cy="454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14</xdr:row>
          <xdr:rowOff>0</xdr:rowOff>
        </xdr:from>
        <xdr:to>
          <xdr:col>7</xdr:col>
          <xdr:colOff>279400</xdr:colOff>
          <xdr:row>15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Sun. 2/15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19050</xdr:rowOff>
        </xdr:from>
        <xdr:to>
          <xdr:col>8</xdr:col>
          <xdr:colOff>38100</xdr:colOff>
          <xdr:row>15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Mon. 2/16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01B-4E69-48CF-BF03-39B1455BC632}">
  <dimension ref="A1:L46"/>
  <sheetViews>
    <sheetView showGridLines="0" tabSelected="1" zoomScale="130" zoomScaleNormal="130" workbookViewId="0">
      <selection activeCell="C9" sqref="C9:D9"/>
    </sheetView>
  </sheetViews>
  <sheetFormatPr defaultColWidth="9.1796875" defaultRowHeight="16.5" customHeight="1" x14ac:dyDescent="0.35"/>
  <cols>
    <col min="1" max="1" width="3.54296875" style="8" customWidth="1"/>
    <col min="2" max="2" width="34" style="8" customWidth="1"/>
    <col min="3" max="3" width="9.1796875" style="26"/>
    <col min="4" max="4" width="9.1796875" style="8" customWidth="1"/>
    <col min="5" max="6" width="9.1796875" style="8"/>
    <col min="7" max="7" width="11.1796875" style="8" bestFit="1" customWidth="1"/>
    <col min="8" max="8" width="13.1796875" style="8" customWidth="1"/>
    <col min="9" max="9" width="3.26953125" style="8" customWidth="1"/>
    <col min="10" max="10" width="9.1796875" style="8"/>
    <col min="11" max="11" width="9.1796875" style="8" customWidth="1"/>
    <col min="12" max="12" width="9.1796875" style="8" hidden="1" customWidth="1"/>
    <col min="13" max="13" width="9.1796875" style="8" customWidth="1"/>
    <col min="14" max="16384" width="9.1796875" style="8"/>
  </cols>
  <sheetData>
    <row r="1" spans="1:9" ht="9" customHeight="1" x14ac:dyDescent="0.35">
      <c r="A1" s="4"/>
      <c r="B1" s="5"/>
      <c r="C1" s="6"/>
      <c r="D1" s="5"/>
      <c r="E1" s="5"/>
      <c r="F1" s="5"/>
      <c r="G1" s="5"/>
      <c r="H1" s="5"/>
      <c r="I1" s="7"/>
    </row>
    <row r="2" spans="1:9" ht="22.5" customHeight="1" x14ac:dyDescent="0.35">
      <c r="A2" s="9"/>
      <c r="B2" s="63" t="s">
        <v>40</v>
      </c>
      <c r="C2" s="55"/>
      <c r="D2" s="55"/>
      <c r="E2" s="55"/>
      <c r="F2" s="55"/>
      <c r="G2" s="55"/>
      <c r="H2" s="55"/>
      <c r="I2" s="10"/>
    </row>
    <row r="3" spans="1:9" ht="8.25" customHeight="1" x14ac:dyDescent="0.35">
      <c r="A3" s="9"/>
      <c r="B3" s="11"/>
      <c r="C3" s="12"/>
      <c r="D3" s="11"/>
      <c r="E3" s="11"/>
      <c r="F3" s="11"/>
      <c r="G3" s="11"/>
      <c r="H3" s="11"/>
      <c r="I3" s="10"/>
    </row>
    <row r="4" spans="1:9" ht="16.5" customHeight="1" x14ac:dyDescent="0.35">
      <c r="A4" s="9"/>
      <c r="B4" s="80" t="s">
        <v>39</v>
      </c>
      <c r="C4" s="80"/>
      <c r="D4" s="80"/>
      <c r="E4" s="80"/>
      <c r="F4" s="80"/>
      <c r="G4" s="80"/>
      <c r="H4" s="80"/>
      <c r="I4" s="10"/>
    </row>
    <row r="5" spans="1:9" s="11" customFormat="1" ht="16.5" customHeight="1" x14ac:dyDescent="0.35">
      <c r="A5" s="13"/>
      <c r="B5" s="69" t="s">
        <v>41</v>
      </c>
      <c r="C5" s="70"/>
      <c r="D5" s="14"/>
      <c r="E5" s="73" t="s">
        <v>16</v>
      </c>
      <c r="F5" s="73"/>
      <c r="G5" s="73"/>
      <c r="H5" s="74"/>
      <c r="I5" s="15"/>
    </row>
    <row r="6" spans="1:9" s="11" customFormat="1" ht="16.5" customHeight="1" x14ac:dyDescent="0.35">
      <c r="A6" s="13"/>
      <c r="B6" s="71" t="s">
        <v>15</v>
      </c>
      <c r="C6" s="72"/>
      <c r="D6" s="16"/>
      <c r="E6" s="57" t="s">
        <v>26</v>
      </c>
      <c r="F6" s="57"/>
      <c r="G6" s="57"/>
      <c r="H6" s="75"/>
      <c r="I6" s="15"/>
    </row>
    <row r="7" spans="1:9" s="11" customFormat="1" ht="6.75" customHeight="1" x14ac:dyDescent="0.35">
      <c r="A7" s="13"/>
      <c r="B7" s="17"/>
      <c r="C7" s="17"/>
      <c r="D7" s="17"/>
      <c r="E7" s="17"/>
      <c r="F7" s="17"/>
      <c r="G7" s="17"/>
      <c r="H7" s="17"/>
      <c r="I7" s="15"/>
    </row>
    <row r="8" spans="1:9" s="11" customFormat="1" ht="16.5" customHeight="1" thickBot="1" x14ac:dyDescent="0.4">
      <c r="A8" s="13"/>
      <c r="B8" s="67" t="s">
        <v>28</v>
      </c>
      <c r="C8" s="68"/>
      <c r="D8" s="17"/>
      <c r="E8" s="41" t="s">
        <v>42</v>
      </c>
      <c r="F8" s="42"/>
      <c r="G8" s="42"/>
      <c r="H8" s="20">
        <f>C9*0.35</f>
        <v>0</v>
      </c>
      <c r="I8" s="15"/>
    </row>
    <row r="9" spans="1:9" ht="16.5" customHeight="1" thickBot="1" x14ac:dyDescent="0.4">
      <c r="A9" s="9"/>
      <c r="B9" s="19" t="s">
        <v>36</v>
      </c>
      <c r="C9" s="81"/>
      <c r="D9" s="82"/>
      <c r="E9" s="76" t="s">
        <v>1</v>
      </c>
      <c r="F9" s="77"/>
      <c r="G9" s="77"/>
      <c r="H9" s="22">
        <f>IF(L18=1,C11*0.03,0)</f>
        <v>0</v>
      </c>
      <c r="I9" s="10"/>
    </row>
    <row r="10" spans="1:9" ht="16.5" customHeight="1" x14ac:dyDescent="0.35">
      <c r="A10" s="9"/>
      <c r="B10" s="21" t="s">
        <v>0</v>
      </c>
      <c r="C10" s="83">
        <f>C9*20</f>
        <v>0</v>
      </c>
      <c r="D10" s="84"/>
      <c r="E10" s="76" t="s">
        <v>20</v>
      </c>
      <c r="F10" s="77"/>
      <c r="G10" s="77"/>
      <c r="H10" s="22">
        <f>SUM(C11,H8,H9)*0.09</f>
        <v>0</v>
      </c>
      <c r="I10" s="10"/>
    </row>
    <row r="11" spans="1:9" ht="16.5" customHeight="1" thickBot="1" x14ac:dyDescent="0.4">
      <c r="A11" s="9"/>
      <c r="B11" s="23" t="s">
        <v>3</v>
      </c>
      <c r="C11" s="43">
        <f>SUM(C10:C10)</f>
        <v>0</v>
      </c>
      <c r="D11" s="44"/>
      <c r="E11" s="78" t="s">
        <v>21</v>
      </c>
      <c r="F11" s="79"/>
      <c r="G11" s="77"/>
      <c r="H11" s="22">
        <f>SUM(C11,H8,H9)*0.03</f>
        <v>0</v>
      </c>
      <c r="I11" s="10"/>
    </row>
    <row r="12" spans="1:9" ht="16.5" customHeight="1" thickBot="1" x14ac:dyDescent="0.4">
      <c r="A12" s="9"/>
      <c r="B12" s="18"/>
      <c r="C12" s="12"/>
      <c r="G12" s="24" t="s">
        <v>2</v>
      </c>
      <c r="H12" s="25">
        <f>SUM(C11,H8,H9,H10,H11)</f>
        <v>0</v>
      </c>
      <c r="I12" s="10"/>
    </row>
    <row r="13" spans="1:9" ht="6.75" customHeight="1" x14ac:dyDescent="0.35">
      <c r="A13" s="9"/>
      <c r="B13" s="18"/>
      <c r="C13" s="12"/>
      <c r="G13" s="11"/>
      <c r="H13" s="12"/>
      <c r="I13" s="10"/>
    </row>
    <row r="14" spans="1:9" ht="16.5" customHeight="1" x14ac:dyDescent="0.35">
      <c r="A14" s="9"/>
      <c r="B14" s="18" t="s">
        <v>27</v>
      </c>
      <c r="C14" s="12"/>
      <c r="G14" s="11"/>
      <c r="H14" s="12"/>
      <c r="I14" s="10"/>
    </row>
    <row r="15" spans="1:9" ht="16.5" customHeight="1" x14ac:dyDescent="0.35">
      <c r="A15" s="9"/>
      <c r="B15" s="45"/>
      <c r="C15" s="46"/>
      <c r="D15" s="46"/>
      <c r="E15" s="46"/>
      <c r="F15" s="46"/>
      <c r="G15" s="46"/>
      <c r="H15" s="47"/>
      <c r="I15" s="10"/>
    </row>
    <row r="16" spans="1:9" ht="6.75" customHeight="1" x14ac:dyDescent="0.35">
      <c r="A16" s="9"/>
      <c r="B16" s="18"/>
      <c r="C16" s="12"/>
      <c r="G16" s="11"/>
      <c r="H16" s="12"/>
      <c r="I16" s="10"/>
    </row>
    <row r="17" spans="1:12" s="11" customFormat="1" ht="16.5" customHeight="1" x14ac:dyDescent="0.35">
      <c r="A17" s="13"/>
      <c r="B17" s="11" t="s">
        <v>29</v>
      </c>
      <c r="C17" s="26"/>
      <c r="D17" s="8"/>
      <c r="E17" s="8"/>
      <c r="F17" s="8"/>
      <c r="G17" s="8"/>
      <c r="H17" s="8"/>
      <c r="I17" s="15"/>
    </row>
    <row r="18" spans="1:12" s="11" customFormat="1" ht="16.5" customHeight="1" x14ac:dyDescent="0.35">
      <c r="A18" s="13"/>
      <c r="B18" s="4"/>
      <c r="C18" s="6"/>
      <c r="D18" s="6"/>
      <c r="E18" s="5"/>
      <c r="F18" s="5"/>
      <c r="G18" s="5"/>
      <c r="H18" s="7"/>
      <c r="I18" s="15"/>
      <c r="L18" s="1">
        <v>1</v>
      </c>
    </row>
    <row r="19" spans="1:12" s="11" customFormat="1" ht="16.5" customHeight="1" x14ac:dyDescent="0.35">
      <c r="A19" s="13"/>
      <c r="B19" s="21" t="s">
        <v>4</v>
      </c>
      <c r="C19" s="50"/>
      <c r="D19" s="51"/>
      <c r="E19" s="51"/>
      <c r="F19" s="52"/>
      <c r="G19" s="27" t="s">
        <v>6</v>
      </c>
      <c r="H19" s="2"/>
      <c r="I19" s="15"/>
    </row>
    <row r="20" spans="1:12" s="11" customFormat="1" ht="16.5" customHeight="1" x14ac:dyDescent="0.35">
      <c r="A20" s="13"/>
      <c r="B20" s="21" t="s">
        <v>5</v>
      </c>
      <c r="C20" s="50" t="s">
        <v>17</v>
      </c>
      <c r="D20" s="51"/>
      <c r="E20" s="51"/>
      <c r="F20" s="52"/>
      <c r="G20" s="27" t="s">
        <v>7</v>
      </c>
      <c r="H20" s="3"/>
      <c r="I20" s="15"/>
    </row>
    <row r="21" spans="1:12" s="11" customFormat="1" ht="16.5" customHeight="1" x14ac:dyDescent="0.35">
      <c r="A21" s="13"/>
      <c r="B21" s="21" t="s">
        <v>8</v>
      </c>
      <c r="C21" s="64"/>
      <c r="D21" s="65"/>
      <c r="E21" s="65"/>
      <c r="F21" s="65"/>
      <c r="G21" s="65"/>
      <c r="H21" s="66"/>
      <c r="I21" s="15"/>
    </row>
    <row r="22" spans="1:12" s="11" customFormat="1" ht="16.5" customHeight="1" x14ac:dyDescent="0.35">
      <c r="A22" s="13"/>
      <c r="B22" s="21" t="s">
        <v>9</v>
      </c>
      <c r="C22" s="64"/>
      <c r="D22" s="65"/>
      <c r="E22" s="65"/>
      <c r="F22" s="65"/>
      <c r="G22" s="65"/>
      <c r="H22" s="66"/>
      <c r="I22" s="15"/>
    </row>
    <row r="23" spans="1:12" s="11" customFormat="1" ht="16.5" customHeight="1" x14ac:dyDescent="0.35">
      <c r="A23" s="13"/>
      <c r="B23" s="28"/>
      <c r="C23" s="29"/>
      <c r="D23" s="30"/>
      <c r="E23" s="30"/>
      <c r="F23" s="30"/>
      <c r="G23" s="30"/>
      <c r="H23" s="31"/>
      <c r="I23" s="15"/>
    </row>
    <row r="24" spans="1:12" s="11" customFormat="1" ht="6.75" customHeight="1" x14ac:dyDescent="0.35">
      <c r="A24" s="13"/>
      <c r="B24" s="8"/>
      <c r="C24" s="26"/>
      <c r="D24" s="8"/>
      <c r="E24" s="8"/>
      <c r="F24" s="8"/>
      <c r="G24" s="8"/>
      <c r="H24" s="8"/>
      <c r="I24" s="15"/>
    </row>
    <row r="25" spans="1:12" ht="16.5" customHeight="1" x14ac:dyDescent="0.35">
      <c r="A25" s="9"/>
      <c r="B25" s="11" t="s">
        <v>22</v>
      </c>
      <c r="I25" s="10"/>
    </row>
    <row r="26" spans="1:12" ht="16.5" customHeight="1" x14ac:dyDescent="0.35">
      <c r="A26" s="9"/>
      <c r="B26" s="32" t="s">
        <v>10</v>
      </c>
      <c r="C26" s="50"/>
      <c r="D26" s="51"/>
      <c r="E26" s="51"/>
      <c r="F26" s="51"/>
      <c r="G26" s="51"/>
      <c r="H26" s="52"/>
      <c r="I26" s="10"/>
    </row>
    <row r="27" spans="1:12" ht="16.5" customHeight="1" x14ac:dyDescent="0.35">
      <c r="A27" s="9"/>
      <c r="B27" s="32" t="s">
        <v>18</v>
      </c>
      <c r="C27" s="33"/>
      <c r="D27" s="34"/>
      <c r="E27" s="34"/>
      <c r="F27" s="34"/>
      <c r="G27" s="34"/>
      <c r="H27" s="35"/>
      <c r="I27" s="10"/>
    </row>
    <row r="28" spans="1:12" ht="6.75" customHeight="1" x14ac:dyDescent="0.35">
      <c r="A28" s="9"/>
      <c r="I28" s="10"/>
    </row>
    <row r="29" spans="1:12" ht="16.5" customHeight="1" x14ac:dyDescent="0.35">
      <c r="A29" s="9"/>
      <c r="B29" s="11" t="s">
        <v>24</v>
      </c>
      <c r="I29" s="10"/>
    </row>
    <row r="30" spans="1:12" ht="16.5" customHeight="1" x14ac:dyDescent="0.35">
      <c r="A30" s="9"/>
      <c r="B30" s="19" t="s">
        <v>30</v>
      </c>
      <c r="C30" s="49"/>
      <c r="D30" s="49"/>
      <c r="E30" s="49"/>
      <c r="F30" s="49"/>
      <c r="G30" s="49"/>
      <c r="H30" s="49"/>
      <c r="I30" s="10"/>
    </row>
    <row r="31" spans="1:12" ht="16.5" customHeight="1" x14ac:dyDescent="0.35">
      <c r="A31" s="9"/>
      <c r="B31" s="21" t="s">
        <v>11</v>
      </c>
      <c r="C31" s="49"/>
      <c r="D31" s="49"/>
      <c r="E31" s="49"/>
      <c r="F31" s="49"/>
      <c r="G31" s="49"/>
      <c r="H31" s="49"/>
      <c r="I31" s="10"/>
    </row>
    <row r="32" spans="1:12" ht="16.5" customHeight="1" x14ac:dyDescent="0.35">
      <c r="A32" s="9"/>
      <c r="B32" s="21" t="s">
        <v>32</v>
      </c>
      <c r="C32" s="49"/>
      <c r="D32" s="49"/>
      <c r="E32" s="49"/>
      <c r="F32" s="49"/>
      <c r="G32" s="49"/>
      <c r="H32" s="49"/>
      <c r="I32" s="10"/>
      <c r="L32" s="36"/>
    </row>
    <row r="33" spans="1:9" ht="16.5" customHeight="1" x14ac:dyDescent="0.35">
      <c r="A33" s="9"/>
      <c r="B33" s="21" t="s">
        <v>33</v>
      </c>
      <c r="C33" s="49"/>
      <c r="D33" s="49"/>
      <c r="E33" s="49"/>
      <c r="F33" s="49"/>
      <c r="G33" s="49"/>
      <c r="H33" s="49"/>
      <c r="I33" s="10"/>
    </row>
    <row r="34" spans="1:9" ht="16.5" customHeight="1" x14ac:dyDescent="0.35">
      <c r="A34" s="9"/>
      <c r="B34" s="21" t="s">
        <v>34</v>
      </c>
      <c r="C34" s="49"/>
      <c r="D34" s="49"/>
      <c r="E34" s="49"/>
      <c r="F34" s="49"/>
      <c r="G34" s="49"/>
      <c r="H34" s="49"/>
      <c r="I34" s="10"/>
    </row>
    <row r="35" spans="1:9" ht="16.5" customHeight="1" x14ac:dyDescent="0.35">
      <c r="A35" s="9"/>
      <c r="B35" s="23" t="s">
        <v>31</v>
      </c>
      <c r="C35" s="49"/>
      <c r="D35" s="49"/>
      <c r="E35" s="49"/>
      <c r="F35" s="49"/>
      <c r="G35" s="49"/>
      <c r="H35" s="49"/>
      <c r="I35" s="10"/>
    </row>
    <row r="36" spans="1:9" ht="7.5" customHeight="1" x14ac:dyDescent="0.35">
      <c r="A36" s="9"/>
      <c r="I36" s="10"/>
    </row>
    <row r="37" spans="1:9" ht="16.5" customHeight="1" x14ac:dyDescent="0.35">
      <c r="A37" s="9"/>
      <c r="B37" s="37" t="s">
        <v>23</v>
      </c>
      <c r="C37" s="38"/>
      <c r="D37" s="56" t="s">
        <v>43</v>
      </c>
      <c r="E37" s="57"/>
      <c r="F37" s="57"/>
      <c r="G37" s="57"/>
      <c r="H37" s="57"/>
      <c r="I37" s="10"/>
    </row>
    <row r="38" spans="1:9" ht="16.5" customHeight="1" x14ac:dyDescent="0.35">
      <c r="A38" s="9"/>
      <c r="B38" s="32" t="s">
        <v>14</v>
      </c>
      <c r="C38" s="50"/>
      <c r="D38" s="51"/>
      <c r="E38" s="51"/>
      <c r="F38" s="51"/>
      <c r="G38" s="51"/>
      <c r="H38" s="52"/>
      <c r="I38" s="10"/>
    </row>
    <row r="39" spans="1:9" ht="16.5" customHeight="1" x14ac:dyDescent="0.35">
      <c r="A39" s="9"/>
      <c r="B39" s="37" t="s">
        <v>25</v>
      </c>
      <c r="C39" s="38"/>
      <c r="D39" s="58" t="s">
        <v>44</v>
      </c>
      <c r="E39" s="59"/>
      <c r="F39" s="59"/>
      <c r="G39" s="59"/>
      <c r="H39" s="59"/>
      <c r="I39" s="10"/>
    </row>
    <row r="40" spans="1:9" ht="16.5" customHeight="1" x14ac:dyDescent="0.35">
      <c r="A40" s="9"/>
      <c r="B40" s="19" t="s">
        <v>13</v>
      </c>
      <c r="C40" s="50"/>
      <c r="D40" s="51"/>
      <c r="E40" s="51"/>
      <c r="F40" s="51"/>
      <c r="G40" s="51"/>
      <c r="H40" s="52"/>
      <c r="I40" s="10"/>
    </row>
    <row r="41" spans="1:9" ht="16.5" customHeight="1" x14ac:dyDescent="0.35">
      <c r="A41" s="9"/>
      <c r="B41" s="23" t="s">
        <v>12</v>
      </c>
      <c r="C41" s="60"/>
      <c r="D41" s="61"/>
      <c r="E41" s="61"/>
      <c r="F41" s="61"/>
      <c r="G41" s="61"/>
      <c r="H41" s="62"/>
      <c r="I41" s="10"/>
    </row>
    <row r="42" spans="1:9" ht="6.75" customHeight="1" x14ac:dyDescent="0.35">
      <c r="A42" s="9"/>
      <c r="I42" s="10"/>
    </row>
    <row r="43" spans="1:9" ht="16.5" customHeight="1" x14ac:dyDescent="0.35">
      <c r="A43" s="9"/>
      <c r="B43" s="54" t="s">
        <v>35</v>
      </c>
      <c r="C43" s="55"/>
      <c r="D43" s="55"/>
      <c r="E43" s="55"/>
      <c r="F43" s="55"/>
      <c r="G43" s="55"/>
      <c r="H43" s="55"/>
      <c r="I43" s="10"/>
    </row>
    <row r="44" spans="1:9" ht="16.5" customHeight="1" x14ac:dyDescent="0.35">
      <c r="A44" s="9"/>
      <c r="B44" s="48" t="s">
        <v>38</v>
      </c>
      <c r="C44" s="48"/>
      <c r="D44" s="48"/>
      <c r="E44" s="48"/>
      <c r="F44" s="48"/>
      <c r="G44" s="48"/>
      <c r="H44" s="48"/>
      <c r="I44" s="10"/>
    </row>
    <row r="45" spans="1:9" ht="17.25" customHeight="1" x14ac:dyDescent="0.35">
      <c r="A45" s="9"/>
      <c r="B45" s="54" t="s">
        <v>19</v>
      </c>
      <c r="C45" s="54"/>
      <c r="D45" s="54"/>
      <c r="E45" s="54"/>
      <c r="F45" s="54"/>
      <c r="G45" s="54"/>
      <c r="H45" s="54"/>
      <c r="I45" s="10"/>
    </row>
    <row r="46" spans="1:9" ht="16.5" customHeight="1" x14ac:dyDescent="0.35">
      <c r="A46" s="39"/>
      <c r="B46" s="53" t="s">
        <v>37</v>
      </c>
      <c r="C46" s="53"/>
      <c r="D46" s="53"/>
      <c r="E46" s="53"/>
      <c r="F46" s="53"/>
      <c r="G46" s="53"/>
      <c r="H46" s="53"/>
      <c r="I46" s="40"/>
    </row>
  </sheetData>
  <sheetProtection algorithmName="SHA-512" hashValue="pDFSUwNOcAbNmk1yuj4j0Gju9ZXez5rIum9OSLuYeVcb5qNT1kmgi4ebPd2ZAOok3Hxom2DXPCnPRVZPMybyxw==" saltValue="Gt2ERF5ws1yjJLL+C2+G6A==" spinCount="100000" sheet="1" objects="1" scenarios="1"/>
  <mergeCells count="35">
    <mergeCell ref="B2:H2"/>
    <mergeCell ref="C20:F20"/>
    <mergeCell ref="C21:H21"/>
    <mergeCell ref="C22:H22"/>
    <mergeCell ref="B8:C8"/>
    <mergeCell ref="B5:C5"/>
    <mergeCell ref="B6:C6"/>
    <mergeCell ref="E5:H5"/>
    <mergeCell ref="E6:H6"/>
    <mergeCell ref="E9:G9"/>
    <mergeCell ref="E10:G10"/>
    <mergeCell ref="E11:G11"/>
    <mergeCell ref="C19:F19"/>
    <mergeCell ref="B4:H4"/>
    <mergeCell ref="C9:D9"/>
    <mergeCell ref="C10:D10"/>
    <mergeCell ref="B46:H46"/>
    <mergeCell ref="B45:H45"/>
    <mergeCell ref="C32:H32"/>
    <mergeCell ref="C33:H33"/>
    <mergeCell ref="C34:H34"/>
    <mergeCell ref="C35:H35"/>
    <mergeCell ref="B43:H43"/>
    <mergeCell ref="C38:H38"/>
    <mergeCell ref="D37:H37"/>
    <mergeCell ref="D39:H39"/>
    <mergeCell ref="C40:H40"/>
    <mergeCell ref="C41:H41"/>
    <mergeCell ref="E8:G8"/>
    <mergeCell ref="C11:D11"/>
    <mergeCell ref="B15:H15"/>
    <mergeCell ref="B44:H44"/>
    <mergeCell ref="C30:H30"/>
    <mergeCell ref="C31:H31"/>
    <mergeCell ref="C26:H26"/>
  </mergeCells>
  <dataValidations count="2">
    <dataValidation type="whole" operator="greaterThan" allowBlank="1" showInputMessage="1" showErrorMessage="1" sqref="C19:F19 H20" xr:uid="{492AE211-B160-4D1B-9D40-28E1E5524141}">
      <formula1>1</formula1>
    </dataValidation>
    <dataValidation type="whole" operator="greaterThan" allowBlank="1" showInputMessage="1" showErrorMessage="1" sqref="C9" xr:uid="{90E44CA1-F417-4EC0-9882-F95238CAACA6}">
      <formula1>9</formula1>
    </dataValidation>
  </dataValidation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0</xdr:rowOff>
                  </from>
                  <to>
                    <xdr:col>4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Option Button 18">
              <controlPr defaultSize="0" autoFill="0" autoLine="0" autoPict="0">
                <anchor moveWithCells="1">
                  <from>
                    <xdr:col>1</xdr:col>
                    <xdr:colOff>228600</xdr:colOff>
                    <xdr:row>17</xdr:row>
                    <xdr:rowOff>0</xdr:rowOff>
                  </from>
                  <to>
                    <xdr:col>1</xdr:col>
                    <xdr:colOff>1250950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1</xdr:col>
                    <xdr:colOff>228600</xdr:colOff>
                    <xdr:row>22</xdr:row>
                    <xdr:rowOff>0</xdr:rowOff>
                  </from>
                  <to>
                    <xdr:col>1</xdr:col>
                    <xdr:colOff>1250950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2</xdr:col>
                    <xdr:colOff>165100</xdr:colOff>
                    <xdr:row>35</xdr:row>
                    <xdr:rowOff>107950</xdr:rowOff>
                  </from>
                  <to>
                    <xdr:col>4</xdr:col>
                    <xdr:colOff>241300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2</xdr:col>
                    <xdr:colOff>165100</xdr:colOff>
                    <xdr:row>37</xdr:row>
                    <xdr:rowOff>209550</xdr:rowOff>
                  </from>
                  <to>
                    <xdr:col>4</xdr:col>
                    <xdr:colOff>241300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0</xdr:col>
                    <xdr:colOff>209550</xdr:colOff>
                    <xdr:row>14</xdr:row>
                    <xdr:rowOff>12700</xdr:rowOff>
                  </from>
                  <to>
                    <xdr:col>1</xdr:col>
                    <xdr:colOff>793750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1</xdr:col>
                    <xdr:colOff>552450</xdr:colOff>
                    <xdr:row>14</xdr:row>
                    <xdr:rowOff>12700</xdr:rowOff>
                  </from>
                  <to>
                    <xdr:col>1</xdr:col>
                    <xdr:colOff>1371600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 Box 25">
              <controlPr defaultSize="0" autoFill="0" autoLine="0" autoPict="0">
                <anchor moveWithCells="1">
                  <from>
                    <xdr:col>1</xdr:col>
                    <xdr:colOff>1155700</xdr:colOff>
                    <xdr:row>14</xdr:row>
                    <xdr:rowOff>12700</xdr:rowOff>
                  </from>
                  <to>
                    <xdr:col>1</xdr:col>
                    <xdr:colOff>1974850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 Box 26">
              <controlPr defaultSize="0" autoFill="0" autoLine="0" autoPict="0">
                <anchor moveWithCells="1">
                  <from>
                    <xdr:col>1</xdr:col>
                    <xdr:colOff>1809750</xdr:colOff>
                    <xdr:row>14</xdr:row>
                    <xdr:rowOff>12700</xdr:rowOff>
                  </from>
                  <to>
                    <xdr:col>2</xdr:col>
                    <xdr:colOff>361950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2</xdr:col>
                    <xdr:colOff>184150</xdr:colOff>
                    <xdr:row>14</xdr:row>
                    <xdr:rowOff>12700</xdr:rowOff>
                  </from>
                  <to>
                    <xdr:col>3</xdr:col>
                    <xdr:colOff>393700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 Box 28">
              <controlPr defaultSize="0" autoFill="0" autoLine="0" autoPict="0">
                <anchor moveWithCells="1">
                  <from>
                    <xdr:col>3</xdr:col>
                    <xdr:colOff>222250</xdr:colOff>
                    <xdr:row>14</xdr:row>
                    <xdr:rowOff>12700</xdr:rowOff>
                  </from>
                  <to>
                    <xdr:col>4</xdr:col>
                    <xdr:colOff>431800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14</xdr:row>
                    <xdr:rowOff>12700</xdr:rowOff>
                  </from>
                  <to>
                    <xdr:col>5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5</xdr:col>
                    <xdr:colOff>241300</xdr:colOff>
                    <xdr:row>14</xdr:row>
                    <xdr:rowOff>19050</xdr:rowOff>
                  </from>
                  <to>
                    <xdr:col>6</xdr:col>
                    <xdr:colOff>450850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 Box 31">
              <controlPr defaultSize="0" autoFill="0" autoLine="0" autoPict="0">
                <anchor moveWithCells="1">
                  <from>
                    <xdr:col>6</xdr:col>
                    <xdr:colOff>203200</xdr:colOff>
                    <xdr:row>14</xdr:row>
                    <xdr:rowOff>0</xdr:rowOff>
                  </from>
                  <to>
                    <xdr:col>7</xdr:col>
                    <xdr:colOff>279400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7</xdr:col>
                    <xdr:colOff>95250</xdr:colOff>
                    <xdr:row>14</xdr:row>
                    <xdr:rowOff>19050</xdr:rowOff>
                  </from>
                  <to>
                    <xdr:col>8</xdr:col>
                    <xdr:colOff>38100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38ADE4957D4AB08DA9A85DB93D9F" ma:contentTypeVersion="17" ma:contentTypeDescription="Create a new document." ma:contentTypeScope="" ma:versionID="1799ec2c2eb7dbc3261478eba694f054">
  <xsd:schema xmlns:xsd="http://www.w3.org/2001/XMLSchema" xmlns:xs="http://www.w3.org/2001/XMLSchema" xmlns:p="http://schemas.microsoft.com/office/2006/metadata/properties" xmlns:ns2="17a32433-bb2c-4d23-b507-a912dff01c6c" xmlns:ns3="19061242-089e-44e0-b84e-572c3a74eb54" targetNamespace="http://schemas.microsoft.com/office/2006/metadata/properties" ma:root="true" ma:fieldsID="f24366049291395648965a7574567bb2" ns2:_="" ns3:_="">
    <xsd:import namespace="17a32433-bb2c-4d23-b507-a912dff01c6c"/>
    <xsd:import namespace="19061242-089e-44e0-b84e-572c3a74eb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Thumbnai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32433-bb2c-4d23-b507-a912dff01c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a24c757-a4d9-4480-a617-cc77e2d95fc2}" ma:internalName="TaxCatchAll" ma:showField="CatchAllData" ma:web="17a32433-bb2c-4d23-b507-a912dff01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61242-089e-44e0-b84e-572c3a74e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91fd351-681e-4216-a4c5-17690d82f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a32433-bb2c-4d23-b507-a912dff01c6c" xsi:nil="true"/>
    <lcf76f155ced4ddcb4097134ff3c332f xmlns="19061242-089e-44e0-b84e-572c3a74eb54">
      <Terms xmlns="http://schemas.microsoft.com/office/infopath/2007/PartnerControls"/>
    </lcf76f155ced4ddcb4097134ff3c332f>
    <_dlc_DocId xmlns="17a32433-bb2c-4d23-b507-a912dff01c6c">RW7HR2MZNXEP-1190035469-494856</_dlc_DocId>
    <_dlc_DocIdUrl xmlns="17a32433-bb2c-4d23-b507-a912dff01c6c">
      <Url>https://lesinc.sharepoint.com/sites/CATA/_layouts/15/DocIdRedir.aspx?ID=RW7HR2MZNXEP-1190035469-494856</Url>
      <Description>RW7HR2MZNXEP-1190035469-494856</Description>
    </_dlc_DocIdUrl>
    <Thumbnail xmlns="19061242-089e-44e0-b84e-572c3a74eb54" xsi:nil="true"/>
    <SharedWithUsers xmlns="17a32433-bb2c-4d23-b507-a912dff01c6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1BB376D-1DE0-47EC-858B-7E72CC662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32433-bb2c-4d23-b507-a912dff01c6c"/>
    <ds:schemaRef ds:uri="19061242-089e-44e0-b84e-572c3a74e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B353B1-2726-4FB0-9CCE-5FD9BBD8F6F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3D5257A-E4DE-4811-AC9E-1EEE24C713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BC70DE0-6338-42AA-972D-CA7B5C76DC39}">
  <ds:schemaRefs>
    <ds:schemaRef ds:uri="http://schemas.microsoft.com/office/2006/metadata/properties"/>
    <ds:schemaRef ds:uri="http://schemas.microsoft.com/office/infopath/2007/PartnerControls"/>
    <ds:schemaRef ds:uri="17a32433-bb2c-4d23-b507-a912dff01c6c"/>
    <ds:schemaRef ds:uri="19061242-089e-44e0-b84e-572c3a74e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Young</dc:creator>
  <cp:lastModifiedBy>Patrick Ziegenfuss</cp:lastModifiedBy>
  <cp:lastPrinted>2022-10-27T20:49:30Z</cp:lastPrinted>
  <dcterms:created xsi:type="dcterms:W3CDTF">2022-10-24T18:38:11Z</dcterms:created>
  <dcterms:modified xsi:type="dcterms:W3CDTF">2026-01-05T19:54:48Z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0x010100130938ADE4957D4AB08DA9A85DB93D9F</vt:lpwstr>
  </property>
  <property fmtid="{D5CDD505-2E9C-101B-9397-08002B2CF9AE}" pid="3" name="Order">
    <vt:r8>303600</vt:r8>
  </property>
  <property fmtid="{D5CDD505-2E9C-101B-9397-08002B2CF9AE}" pid="4" name="_dlc_DocIdItemGuid">
    <vt:lpwstr>d5374120-df1b-4bc1-9d09-38130cc46277</vt:lpwstr>
  </property>
  <property fmtid="{D5CDD505-2E9C-101B-9397-08002B2CF9AE}" pid="5" name="MediaServiceImageTags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